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MUJERES52\Desktop\IMMUJERES23\Reportes Trimestrales 2023\T04-23\"/>
    </mc:Choice>
  </mc:AlternateContent>
  <xr:revisionPtr revIDLastSave="0" documentId="13_ncr:1_{DA4A6DB4-E948-4AB5-9270-1657EA759B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PI" sheetId="1" r:id="rId1"/>
    <sheet name="Instructivo_PPI" sheetId="4" r:id="rId2"/>
  </sheets>
  <definedNames>
    <definedName name="_xlnm._FilterDatabase" localSheetId="0" hidden="1">PPI!$A$3:$O$29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N4" i="1"/>
  <c r="O34" i="1" l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  <c r="O14" i="1"/>
  <c r="N14" i="1"/>
  <c r="O13" i="1"/>
  <c r="N13" i="1"/>
  <c r="O12" i="1"/>
  <c r="N12" i="1"/>
  <c r="O11" i="1"/>
  <c r="N11" i="1"/>
  <c r="O10" i="1"/>
  <c r="N10" i="1"/>
  <c r="O9" i="1"/>
  <c r="N9" i="1"/>
  <c r="O8" i="1"/>
  <c r="N8" i="1"/>
  <c r="O7" i="1"/>
  <c r="N7" i="1"/>
  <c r="O6" i="1"/>
  <c r="N6" i="1"/>
  <c r="O5" i="1"/>
  <c r="N5" i="1"/>
</calcChain>
</file>

<file path=xl/sharedStrings.xml><?xml version="1.0" encoding="utf-8"?>
<sst xmlns="http://schemas.openxmlformats.org/spreadsheetml/2006/main" count="168" uniqueCount="101">
  <si>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</si>
  <si>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</si>
  <si>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</si>
  <si>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</si>
  <si>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</si>
  <si>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</si>
  <si>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</si>
  <si>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</si>
  <si>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</si>
  <si>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</si>
  <si>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</si>
  <si>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</si>
  <si>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</si>
  <si>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</si>
  <si>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</si>
  <si>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</si>
  <si>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</si>
  <si>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</si>
  <si>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</si>
  <si>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</si>
  <si>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</si>
  <si>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</si>
  <si>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</si>
  <si>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</si>
  <si>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</si>
  <si>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</si>
  <si>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</si>
  <si>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</si>
  <si>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</si>
  <si>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</si>
  <si>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</si>
  <si>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</si>
  <si>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</si>
  <si>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</si>
  <si>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</si>
  <si>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</si>
  <si>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</si>
  <si>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</si>
  <si>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</si>
  <si>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</si>
  <si>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Unidad de medida</t>
  </si>
  <si>
    <r>
      <rPr>
        <b/>
        <sz val="8"/>
        <color indexed="8"/>
        <rFont val="Arial"/>
        <family val="2"/>
      </rPr>
      <t>META UNIDAD DE MEDIDA</t>
    </r>
    <r>
      <rPr>
        <sz val="8"/>
        <color indexed="8"/>
        <rFont val="Arial"/>
        <family val="2"/>
      </rPr>
      <t>: Indicar la unidad de medida de la meta acorde al entregable.</t>
    </r>
  </si>
  <si>
    <t>GASTO CORRIENTE</t>
  </si>
  <si>
    <t>Se han difundido acciones del IMMujeres que benefician a las mujeres bajo la imágen institucional haciendo énfasis en la perspectiva de género a traves de los programas, desarrollo, ejecución y evaluación de eventos, planeación y lanzamiento de campañas institucionales</t>
  </si>
  <si>
    <t>Acciones difundidas</t>
  </si>
  <si>
    <t>Las mujeres del municipio tienen igualdad de oportunidades y condiciones en diversos ámbitos y se disminuye la brecha de desigualdad</t>
  </si>
  <si>
    <t xml:space="preserve">mujeres en igualdad </t>
  </si>
  <si>
    <t>Se han difundido acciones del IMMujeres que benefician a las mujeres bajo la imágen institucional haciendo énfasis en la perspectiva de género a través de los programas, desarrollo, ejecución y evaluación de enetos, planeación y lanzamiento de campañas institucionales</t>
  </si>
  <si>
    <t>Organización de eventos</t>
  </si>
  <si>
    <t>Eventos</t>
  </si>
  <si>
    <t xml:space="preserve">Realización de campañas informativas y de sensibilización </t>
  </si>
  <si>
    <t>Campañas</t>
  </si>
  <si>
    <t>Elaboración de boletines de prensa</t>
  </si>
  <si>
    <t xml:space="preserve">Boletines </t>
  </si>
  <si>
    <t>Gestión de espacios mediáticos para la difusión y promoción de programas y acciones del IMMujeres</t>
  </si>
  <si>
    <t>Espacios mediaticos</t>
  </si>
  <si>
    <t xml:space="preserve">Espacios mediaticos </t>
  </si>
  <si>
    <t>Realización de análisis informativos</t>
  </si>
  <si>
    <t>Analisis informativos</t>
  </si>
  <si>
    <t xml:space="preserve">Se ha revisado la ejecución de los procesos legales del instituto Municipal de las Mujeres con el fin de verificar que los actos jurídicos se estén llevando a cabo de manera adecuada y apegada a derecho desde una perspectiva de género </t>
  </si>
  <si>
    <t>Procesos legales</t>
  </si>
  <si>
    <t>Realizar contratos de prestación de servicios profesionales</t>
  </si>
  <si>
    <t>Contratos de servicios profesionales</t>
  </si>
  <si>
    <t xml:space="preserve">Realizar contratos de prestación de servicios </t>
  </si>
  <si>
    <t>Contratos prestación de servicios</t>
  </si>
  <si>
    <t>Se ha orientado, asesorado y acompañado de menera integral y profesional a las mujeres que acuden al IMMujeres</t>
  </si>
  <si>
    <t>Orientaciones integrales</t>
  </si>
  <si>
    <t>Atención a Mujeres del municipio de León</t>
  </si>
  <si>
    <t xml:space="preserve">Atenciones </t>
  </si>
  <si>
    <t>Realizar seguimientos a casos de Mujeres en situación de violencia</t>
  </si>
  <si>
    <t>Seguimientos</t>
  </si>
  <si>
    <t>Realizar acompañamientos a mujeres en situación de violencia</t>
  </si>
  <si>
    <t>Acompañamientos</t>
  </si>
  <si>
    <t>Realizar canalizaciones a otras instituciones</t>
  </si>
  <si>
    <t>Canalizaciones</t>
  </si>
  <si>
    <t>Realizar visitas domiciliarias</t>
  </si>
  <si>
    <t>Visitas domiciliarias</t>
  </si>
  <si>
    <t>Se ha diseñado, ejecutado, evaluado y sistematizado programas y acciones en relación con la transversalización de la perspectiva de género por medio de talleres, capacitaciones y la sensibilización a instituciones gubernamentales y no gubernamentales.</t>
  </si>
  <si>
    <t>Programas y acciones</t>
  </si>
  <si>
    <t>Realizar talleres, pláticas y capacitaciones desde la perspectiva de género en instituciones gubernamentales</t>
  </si>
  <si>
    <t>Talleres, platicas y capacitaciones</t>
  </si>
  <si>
    <t>Realizar talleres, pláticas y capacitaciones desde la perspectiva de género en empresas e instituciones educativas</t>
  </si>
  <si>
    <t>Supervisar las acciones y programas</t>
  </si>
  <si>
    <t>Se ha dirigido y supervisado a las coordinaciones para el cumplimiento del obejtivo del IMMujeres, al servicio de las mujeres y equidad de género en el municipio de León en coordinación con el consejo y sinergia con diferentes instancias de gobierno</t>
  </si>
  <si>
    <t>Participación en reuniones interinstitucionales</t>
  </si>
  <si>
    <t>reuniones</t>
  </si>
  <si>
    <t>Participación en reuniones internas mensulaes</t>
  </si>
  <si>
    <t>Supervisión del cumplimiento de las actividades conforme al objetivo del IMMujeres</t>
  </si>
  <si>
    <t>Se han generado datos, investigaciones y diagnósticos sobre distintos temas relacionados con los derechos humanos de las mujeres, desde una perspectiva de género con la finalidad de construir indicadores para la entidad</t>
  </si>
  <si>
    <t xml:space="preserve">datos </t>
  </si>
  <si>
    <t>Realizar las funciones de investigación interinstitucionales, científicas y relacionadas con el objetivo del IMMujeres</t>
  </si>
  <si>
    <t>funciones</t>
  </si>
  <si>
    <t>Generar estadísticas y construcción de indicadores de género</t>
  </si>
  <si>
    <t>estadisticas generadas</t>
  </si>
  <si>
    <t>Elaborar y coordinar la realización de diagnósticos y materiales con perspectiva de género</t>
  </si>
  <si>
    <t>diagnosticos</t>
  </si>
  <si>
    <t>Apoyo en las capacitaciones en temas varios en perspectiva de género en apoyo a las áreas</t>
  </si>
  <si>
    <t>capacitaciones</t>
  </si>
  <si>
    <t>E000002</t>
  </si>
  <si>
    <t>supervisión</t>
  </si>
  <si>
    <t>INSTITUTO MUNICIPAL DE LAS MUJERES
Programas y Proyectos de Inversión
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</si>
</sst>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3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4" fillId="2" borderId="0" xfId="8" applyFont="1" applyFill="1" applyAlignment="1">
      <alignment horizontal="left" vertical="center" wrapText="1"/>
    </xf>
    <xf numFmtId="0" fontId="4" fillId="3" borderId="0" xfId="8" applyFont="1" applyFill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Alignment="1">
      <alignment wrapText="1"/>
    </xf>
    <xf numFmtId="0" fontId="7" fillId="0" borderId="0" xfId="0" applyFont="1"/>
    <xf numFmtId="0" fontId="7" fillId="0" borderId="0" xfId="0" applyFont="1" applyAlignment="1">
      <alignment horizontal="justify" wrapText="1"/>
    </xf>
    <xf numFmtId="0" fontId="4" fillId="4" borderId="1" xfId="16" applyFont="1" applyFill="1" applyBorder="1" applyAlignment="1" applyProtection="1">
      <alignment horizontal="center" vertical="top" wrapText="1"/>
      <protection locked="0"/>
    </xf>
    <xf numFmtId="0" fontId="4" fillId="4" borderId="2" xfId="0" applyFont="1" applyFill="1" applyBorder="1" applyAlignment="1" applyProtection="1">
      <alignment horizontal="center" wrapText="1"/>
      <protection locked="0"/>
    </xf>
    <xf numFmtId="0" fontId="4" fillId="4" borderId="3" xfId="0" applyFont="1" applyFill="1" applyBorder="1" applyAlignment="1" applyProtection="1">
      <alignment horizontal="center" wrapText="1"/>
      <protection locked="0"/>
    </xf>
    <xf numFmtId="0" fontId="4" fillId="4" borderId="4" xfId="0" applyFont="1" applyFill="1" applyBorder="1" applyAlignment="1" applyProtection="1">
      <alignment horizontal="center" wrapText="1"/>
      <protection locked="0"/>
    </xf>
    <xf numFmtId="0" fontId="4" fillId="4" borderId="5" xfId="16" applyFont="1" applyFill="1" applyBorder="1" applyAlignment="1" applyProtection="1">
      <alignment horizontal="center" vertical="top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43" fontId="4" fillId="4" borderId="2" xfId="17" applyFont="1" applyFill="1" applyBorder="1" applyAlignment="1" applyProtection="1">
      <alignment horizontal="left" vertical="center"/>
      <protection locked="0"/>
    </xf>
    <xf numFmtId="43" fontId="4" fillId="4" borderId="4" xfId="17" applyFont="1" applyFill="1" applyBorder="1" applyAlignment="1" applyProtection="1">
      <alignment horizontal="center" vertical="center"/>
      <protection locked="0"/>
    </xf>
    <xf numFmtId="43" fontId="4" fillId="4" borderId="6" xfId="17" applyFont="1" applyFill="1" applyBorder="1" applyAlignment="1" applyProtection="1">
      <alignment horizontal="center" vertical="center" wrapText="1"/>
      <protection locked="0"/>
    </xf>
    <xf numFmtId="43" fontId="4" fillId="4" borderId="2" xfId="17" applyFont="1" applyFill="1" applyBorder="1" applyAlignment="1" applyProtection="1">
      <alignment horizontal="centerContinuous" vertical="center" wrapText="1"/>
      <protection locked="0"/>
    </xf>
    <xf numFmtId="43" fontId="4" fillId="4" borderId="3" xfId="17" applyFont="1" applyFill="1" applyBorder="1" applyAlignment="1" applyProtection="1">
      <alignment horizontal="centerContinuous" vertical="center" wrapText="1"/>
      <protection locked="0"/>
    </xf>
    <xf numFmtId="43" fontId="4" fillId="4" borderId="4" xfId="17" applyFont="1" applyFill="1" applyBorder="1" applyAlignment="1" applyProtection="1">
      <alignment horizontal="centerContinuous" vertical="center" wrapText="1"/>
      <protection locked="0"/>
    </xf>
    <xf numFmtId="43" fontId="4" fillId="4" borderId="4" xfId="17" applyFont="1" applyFill="1" applyBorder="1" applyAlignment="1" applyProtection="1">
      <alignment horizontal="center" vertical="center" wrapText="1"/>
      <protection locked="0"/>
    </xf>
    <xf numFmtId="43" fontId="0" fillId="0" borderId="0" xfId="17" applyFont="1" applyAlignment="1" applyProtection="1">
      <alignment vertical="center"/>
      <protection locked="0"/>
    </xf>
    <xf numFmtId="0" fontId="4" fillId="4" borderId="1" xfId="17" applyNumberFormat="1" applyFont="1" applyFill="1" applyBorder="1" applyAlignment="1" applyProtection="1">
      <alignment horizontal="center" vertical="center" wrapText="1"/>
      <protection locked="0"/>
    </xf>
    <xf numFmtId="0" fontId="4" fillId="4" borderId="5" xfId="17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7" applyNumberFormat="1" applyFont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10" fillId="0" borderId="7" xfId="0" applyFont="1" applyBorder="1" applyAlignment="1">
      <alignment vertical="top" wrapText="1"/>
    </xf>
    <xf numFmtId="0" fontId="11" fillId="0" borderId="8" xfId="0" applyFont="1" applyBorder="1" applyAlignment="1">
      <alignment wrapText="1"/>
    </xf>
    <xf numFmtId="0" fontId="10" fillId="0" borderId="8" xfId="17" applyNumberFormat="1" applyFont="1" applyFill="1" applyBorder="1" applyAlignment="1">
      <alignment horizontal="center" vertical="center" wrapText="1"/>
    </xf>
    <xf numFmtId="4" fontId="12" fillId="0" borderId="8" xfId="0" applyNumberFormat="1" applyFont="1" applyBorder="1" applyAlignment="1">
      <alignment wrapText="1"/>
    </xf>
    <xf numFmtId="43" fontId="10" fillId="0" borderId="8" xfId="17" applyFont="1" applyFill="1" applyBorder="1" applyAlignment="1">
      <alignment vertical="center" wrapText="1"/>
    </xf>
    <xf numFmtId="43" fontId="7" fillId="0" borderId="8" xfId="17" applyFont="1" applyFill="1" applyBorder="1" applyAlignment="1">
      <alignment vertical="center" wrapText="1"/>
    </xf>
    <xf numFmtId="0" fontId="0" fillId="0" borderId="0" xfId="0" applyAlignment="1" applyProtection="1">
      <alignment wrapText="1"/>
      <protection locked="0"/>
    </xf>
    <xf numFmtId="0" fontId="4" fillId="4" borderId="6" xfId="0" applyFont="1" applyFill="1" applyBorder="1" applyAlignment="1" applyProtection="1">
      <alignment horizontal="center" wrapText="1"/>
      <protection locked="0"/>
    </xf>
  </cellXfs>
  <cellStyles count="18">
    <cellStyle name="Euro" xfId="1" xr:uid="{00000000-0005-0000-0000-000000000000}"/>
    <cellStyle name="Millares" xfId="17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_141008Reportes Cuadros Institucionales-sectorialesADV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4"/>
  <sheetViews>
    <sheetView showGridLines="0"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9.83203125" style="3" customWidth="1"/>
    <col min="2" max="2" width="22" style="3" customWidth="1"/>
    <col min="3" max="3" width="43.33203125" style="3" customWidth="1"/>
    <col min="4" max="4" width="15.5" style="25" bestFit="1" customWidth="1"/>
    <col min="5" max="7" width="16.33203125" style="3" customWidth="1"/>
    <col min="8" max="10" width="13.33203125" style="22" customWidth="1"/>
    <col min="11" max="11" width="14.83203125" style="22" customWidth="1"/>
    <col min="12" max="15" width="11.83203125" style="22" customWidth="1"/>
    <col min="16" max="16384" width="12" style="3"/>
  </cols>
  <sheetData>
    <row r="1" spans="1:15" customFormat="1" ht="35.1" customHeight="1" x14ac:dyDescent="0.2">
      <c r="A1" s="34" t="s">
        <v>100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customFormat="1" ht="12.75" customHeight="1" x14ac:dyDescent="0.2">
      <c r="A2" s="9"/>
      <c r="B2" s="9"/>
      <c r="C2" s="9"/>
      <c r="D2" s="23"/>
      <c r="E2" s="10"/>
      <c r="F2" s="11" t="s">
        <v>2</v>
      </c>
      <c r="G2" s="12"/>
      <c r="H2" s="18"/>
      <c r="I2" s="19" t="s">
        <v>8</v>
      </c>
      <c r="J2" s="19"/>
      <c r="K2" s="20"/>
      <c r="L2" s="15" t="s">
        <v>15</v>
      </c>
      <c r="M2" s="21"/>
      <c r="N2" s="15" t="s">
        <v>14</v>
      </c>
      <c r="O2" s="16"/>
    </row>
    <row r="3" spans="1:15" customFormat="1" ht="21.95" customHeight="1" x14ac:dyDescent="0.2">
      <c r="A3" s="13" t="s">
        <v>16</v>
      </c>
      <c r="B3" s="13" t="s">
        <v>0</v>
      </c>
      <c r="C3" s="13" t="s">
        <v>5</v>
      </c>
      <c r="D3" s="24" t="s">
        <v>1</v>
      </c>
      <c r="E3" s="14" t="s">
        <v>3</v>
      </c>
      <c r="F3" s="14" t="s">
        <v>4</v>
      </c>
      <c r="G3" s="14" t="s">
        <v>6</v>
      </c>
      <c r="H3" s="17" t="s">
        <v>9</v>
      </c>
      <c r="I3" s="17" t="s">
        <v>4</v>
      </c>
      <c r="J3" s="17" t="s">
        <v>7</v>
      </c>
      <c r="K3" s="17" t="s">
        <v>40</v>
      </c>
      <c r="L3" s="17" t="s">
        <v>10</v>
      </c>
      <c r="M3" s="17" t="s">
        <v>11</v>
      </c>
      <c r="N3" s="17" t="s">
        <v>12</v>
      </c>
      <c r="O3" s="17" t="s">
        <v>13</v>
      </c>
    </row>
    <row r="4" spans="1:15" s="33" customFormat="1" ht="68.25" x14ac:dyDescent="0.25">
      <c r="A4" s="26" t="s">
        <v>98</v>
      </c>
      <c r="B4" s="27" t="s">
        <v>42</v>
      </c>
      <c r="C4" s="28" t="s">
        <v>43</v>
      </c>
      <c r="D4" s="29">
        <v>5019</v>
      </c>
      <c r="E4" s="30">
        <v>4326590</v>
      </c>
      <c r="F4" s="30">
        <v>4326590</v>
      </c>
      <c r="G4" s="30">
        <v>1889231.5900000003</v>
      </c>
      <c r="H4" s="31">
        <v>1</v>
      </c>
      <c r="I4" s="31">
        <v>1</v>
      </c>
      <c r="J4" s="31">
        <v>0.73</v>
      </c>
      <c r="K4" s="32" t="s">
        <v>44</v>
      </c>
      <c r="L4" s="32">
        <v>0.75</v>
      </c>
      <c r="M4" s="32">
        <v>0.75</v>
      </c>
      <c r="N4" s="32">
        <f t="shared" ref="N4" si="0">J4/H4</f>
        <v>0.73</v>
      </c>
      <c r="O4" s="32">
        <f t="shared" ref="O4" si="1">J4/I4</f>
        <v>0.73</v>
      </c>
    </row>
    <row r="5" spans="1:15" s="33" customFormat="1" ht="34.5" x14ac:dyDescent="0.25">
      <c r="A5" s="26" t="s">
        <v>98</v>
      </c>
      <c r="B5" s="27" t="s">
        <v>42</v>
      </c>
      <c r="C5" s="28" t="s">
        <v>45</v>
      </c>
      <c r="D5" s="29">
        <v>5019</v>
      </c>
      <c r="E5" s="30">
        <v>4326590</v>
      </c>
      <c r="F5" s="30">
        <v>4326590</v>
      </c>
      <c r="G5" s="30">
        <v>1889231.5900000003</v>
      </c>
      <c r="H5" s="31">
        <v>1</v>
      </c>
      <c r="I5" s="31">
        <v>1</v>
      </c>
      <c r="J5" s="31">
        <v>0.85</v>
      </c>
      <c r="K5" s="32" t="s">
        <v>46</v>
      </c>
      <c r="L5" s="32">
        <v>0.75</v>
      </c>
      <c r="M5" s="32">
        <v>0.75</v>
      </c>
      <c r="N5" s="32">
        <f t="shared" ref="N5:N34" si="2">J5/H5</f>
        <v>0.85</v>
      </c>
      <c r="O5" s="32">
        <f t="shared" ref="O5:O34" si="3">J5/I5</f>
        <v>0.85</v>
      </c>
    </row>
    <row r="6" spans="1:15" s="33" customFormat="1" ht="68.25" x14ac:dyDescent="0.25">
      <c r="A6" s="26" t="s">
        <v>98</v>
      </c>
      <c r="B6" s="27" t="s">
        <v>42</v>
      </c>
      <c r="C6" s="28" t="s">
        <v>47</v>
      </c>
      <c r="D6" s="29">
        <v>5019</v>
      </c>
      <c r="E6" s="30">
        <v>4326590</v>
      </c>
      <c r="F6" s="30">
        <v>4326590</v>
      </c>
      <c r="G6" s="30">
        <v>1889231.5900000003</v>
      </c>
      <c r="H6" s="31">
        <v>1</v>
      </c>
      <c r="I6" s="31">
        <v>1</v>
      </c>
      <c r="J6" s="31">
        <v>1.51</v>
      </c>
      <c r="K6" s="32" t="s">
        <v>44</v>
      </c>
      <c r="L6" s="32">
        <v>0.75</v>
      </c>
      <c r="M6" s="32">
        <v>0.75</v>
      </c>
      <c r="N6" s="32">
        <f t="shared" si="2"/>
        <v>1.51</v>
      </c>
      <c r="O6" s="32">
        <f t="shared" si="3"/>
        <v>1.51</v>
      </c>
    </row>
    <row r="7" spans="1:15" s="33" customFormat="1" ht="15" x14ac:dyDescent="0.25">
      <c r="A7" s="26" t="s">
        <v>98</v>
      </c>
      <c r="B7" s="27" t="s">
        <v>42</v>
      </c>
      <c r="C7" s="28" t="s">
        <v>48</v>
      </c>
      <c r="D7" s="29">
        <v>5019</v>
      </c>
      <c r="E7" s="30">
        <v>4326590</v>
      </c>
      <c r="F7" s="30">
        <v>4326590</v>
      </c>
      <c r="G7" s="30">
        <v>1889231.5900000003</v>
      </c>
      <c r="H7" s="31">
        <v>1</v>
      </c>
      <c r="I7" s="31">
        <v>1</v>
      </c>
      <c r="J7" s="31">
        <v>2</v>
      </c>
      <c r="K7" s="32" t="s">
        <v>49</v>
      </c>
      <c r="L7" s="32">
        <v>0.75</v>
      </c>
      <c r="M7" s="32">
        <v>0.75</v>
      </c>
      <c r="N7" s="32">
        <f t="shared" si="2"/>
        <v>2</v>
      </c>
      <c r="O7" s="32">
        <f t="shared" si="3"/>
        <v>2</v>
      </c>
    </row>
    <row r="8" spans="1:15" s="33" customFormat="1" ht="23.25" x14ac:dyDescent="0.25">
      <c r="A8" s="26" t="s">
        <v>98</v>
      </c>
      <c r="B8" s="27" t="s">
        <v>42</v>
      </c>
      <c r="C8" s="28" t="s">
        <v>50</v>
      </c>
      <c r="D8" s="29">
        <v>5019</v>
      </c>
      <c r="E8" s="30">
        <v>4326590</v>
      </c>
      <c r="F8" s="30">
        <v>4326590</v>
      </c>
      <c r="G8" s="30">
        <v>1889231.5900000003</v>
      </c>
      <c r="H8" s="31">
        <v>1</v>
      </c>
      <c r="I8" s="31">
        <v>1</v>
      </c>
      <c r="J8" s="31">
        <v>1</v>
      </c>
      <c r="K8" s="32" t="s">
        <v>51</v>
      </c>
      <c r="L8" s="32">
        <v>0.75</v>
      </c>
      <c r="M8" s="32">
        <v>0.75</v>
      </c>
      <c r="N8" s="32">
        <f t="shared" si="2"/>
        <v>1</v>
      </c>
      <c r="O8" s="32">
        <f t="shared" si="3"/>
        <v>1</v>
      </c>
    </row>
    <row r="9" spans="1:15" s="33" customFormat="1" ht="15" x14ac:dyDescent="0.25">
      <c r="A9" s="26" t="s">
        <v>98</v>
      </c>
      <c r="B9" s="27" t="s">
        <v>42</v>
      </c>
      <c r="C9" s="28" t="s">
        <v>52</v>
      </c>
      <c r="D9" s="29">
        <v>5019</v>
      </c>
      <c r="E9" s="30">
        <v>4326590</v>
      </c>
      <c r="F9" s="30">
        <v>4326590</v>
      </c>
      <c r="G9" s="30">
        <v>1889231.5900000003</v>
      </c>
      <c r="H9" s="31">
        <v>1</v>
      </c>
      <c r="I9" s="31">
        <v>1</v>
      </c>
      <c r="J9" s="31">
        <v>1.08</v>
      </c>
      <c r="K9" s="32" t="s">
        <v>53</v>
      </c>
      <c r="L9" s="32">
        <v>0.75</v>
      </c>
      <c r="M9" s="32">
        <v>0.75</v>
      </c>
      <c r="N9" s="32">
        <f t="shared" si="2"/>
        <v>1.08</v>
      </c>
      <c r="O9" s="32">
        <f t="shared" si="3"/>
        <v>1.08</v>
      </c>
    </row>
    <row r="10" spans="1:15" s="33" customFormat="1" ht="23.25" x14ac:dyDescent="0.25">
      <c r="A10" s="26" t="s">
        <v>98</v>
      </c>
      <c r="B10" s="27" t="s">
        <v>42</v>
      </c>
      <c r="C10" s="28" t="s">
        <v>54</v>
      </c>
      <c r="D10" s="29">
        <v>5019</v>
      </c>
      <c r="E10" s="30">
        <v>4326590</v>
      </c>
      <c r="F10" s="30">
        <v>4326590</v>
      </c>
      <c r="G10" s="30">
        <v>1889231.5900000003</v>
      </c>
      <c r="H10" s="31">
        <v>1</v>
      </c>
      <c r="I10" s="31">
        <v>1</v>
      </c>
      <c r="J10" s="31">
        <v>2.2200000000000002</v>
      </c>
      <c r="K10" s="32" t="s">
        <v>55</v>
      </c>
      <c r="L10" s="32">
        <v>0.75</v>
      </c>
      <c r="M10" s="32">
        <v>0.75</v>
      </c>
      <c r="N10" s="32">
        <f t="shared" si="2"/>
        <v>2.2200000000000002</v>
      </c>
      <c r="O10" s="32">
        <f t="shared" si="3"/>
        <v>2.2200000000000002</v>
      </c>
    </row>
    <row r="11" spans="1:15" s="33" customFormat="1" ht="23.25" x14ac:dyDescent="0.25">
      <c r="A11" s="26" t="s">
        <v>98</v>
      </c>
      <c r="B11" s="27" t="s">
        <v>42</v>
      </c>
      <c r="C11" s="28" t="s">
        <v>54</v>
      </c>
      <c r="D11" s="29">
        <v>5019</v>
      </c>
      <c r="E11" s="30">
        <v>4326590</v>
      </c>
      <c r="F11" s="30">
        <v>4326590</v>
      </c>
      <c r="G11" s="30">
        <v>1889231.5900000003</v>
      </c>
      <c r="H11" s="31">
        <v>1</v>
      </c>
      <c r="I11" s="31">
        <v>1</v>
      </c>
      <c r="J11" s="31">
        <v>2.2200000000000002</v>
      </c>
      <c r="K11" s="32" t="s">
        <v>56</v>
      </c>
      <c r="L11" s="32">
        <v>0.75</v>
      </c>
      <c r="M11" s="32">
        <v>0.75</v>
      </c>
      <c r="N11" s="32">
        <f t="shared" si="2"/>
        <v>2.2200000000000002</v>
      </c>
      <c r="O11" s="32">
        <f t="shared" si="3"/>
        <v>2.2200000000000002</v>
      </c>
    </row>
    <row r="12" spans="1:15" s="33" customFormat="1" ht="22.5" x14ac:dyDescent="0.25">
      <c r="A12" s="26" t="s">
        <v>98</v>
      </c>
      <c r="B12" s="27" t="s">
        <v>42</v>
      </c>
      <c r="C12" s="28" t="s">
        <v>57</v>
      </c>
      <c r="D12" s="29">
        <v>5019</v>
      </c>
      <c r="E12" s="30">
        <v>4326590</v>
      </c>
      <c r="F12" s="30">
        <v>4326590</v>
      </c>
      <c r="G12" s="30">
        <v>1889231.5900000003</v>
      </c>
      <c r="H12" s="31">
        <v>1</v>
      </c>
      <c r="I12" s="31">
        <v>1</v>
      </c>
      <c r="J12" s="31">
        <v>1</v>
      </c>
      <c r="K12" s="32" t="s">
        <v>58</v>
      </c>
      <c r="L12" s="32">
        <v>0.75</v>
      </c>
      <c r="M12" s="32">
        <v>0.75</v>
      </c>
      <c r="N12" s="32">
        <f t="shared" si="2"/>
        <v>1</v>
      </c>
      <c r="O12" s="32">
        <f t="shared" si="3"/>
        <v>1</v>
      </c>
    </row>
    <row r="13" spans="1:15" s="33" customFormat="1" ht="57" x14ac:dyDescent="0.25">
      <c r="A13" s="26" t="s">
        <v>98</v>
      </c>
      <c r="B13" s="27" t="s">
        <v>42</v>
      </c>
      <c r="C13" s="28" t="s">
        <v>59</v>
      </c>
      <c r="D13" s="29">
        <v>5019</v>
      </c>
      <c r="E13" s="30">
        <v>4326590</v>
      </c>
      <c r="F13" s="30">
        <v>4326590</v>
      </c>
      <c r="G13" s="30">
        <v>1889231.5900000003</v>
      </c>
      <c r="H13" s="31">
        <v>1</v>
      </c>
      <c r="I13" s="31">
        <v>1</v>
      </c>
      <c r="J13" s="31">
        <v>1</v>
      </c>
      <c r="K13" s="32" t="s">
        <v>60</v>
      </c>
      <c r="L13" s="32">
        <v>0.75</v>
      </c>
      <c r="M13" s="32">
        <v>0.75</v>
      </c>
      <c r="N13" s="32">
        <f t="shared" si="2"/>
        <v>1</v>
      </c>
      <c r="O13" s="32">
        <f t="shared" si="3"/>
        <v>1</v>
      </c>
    </row>
    <row r="14" spans="1:15" s="33" customFormat="1" ht="33.75" x14ac:dyDescent="0.25">
      <c r="A14" s="26" t="s">
        <v>98</v>
      </c>
      <c r="B14" s="27" t="s">
        <v>42</v>
      </c>
      <c r="C14" s="28" t="s">
        <v>61</v>
      </c>
      <c r="D14" s="29">
        <v>5019</v>
      </c>
      <c r="E14" s="30">
        <v>4326590</v>
      </c>
      <c r="F14" s="30">
        <v>4326590</v>
      </c>
      <c r="G14" s="30">
        <v>1889231.5900000003</v>
      </c>
      <c r="H14" s="31">
        <v>1</v>
      </c>
      <c r="I14" s="31">
        <v>1</v>
      </c>
      <c r="J14" s="31">
        <v>1</v>
      </c>
      <c r="K14" s="32" t="s">
        <v>62</v>
      </c>
      <c r="L14" s="32">
        <v>0.75</v>
      </c>
      <c r="M14" s="32">
        <v>0.75</v>
      </c>
      <c r="N14" s="32">
        <f t="shared" si="2"/>
        <v>1</v>
      </c>
      <c r="O14" s="32">
        <f t="shared" si="3"/>
        <v>1</v>
      </c>
    </row>
    <row r="15" spans="1:15" s="33" customFormat="1" ht="33.75" x14ac:dyDescent="0.25">
      <c r="A15" s="26" t="s">
        <v>98</v>
      </c>
      <c r="B15" s="27" t="s">
        <v>42</v>
      </c>
      <c r="C15" s="28" t="s">
        <v>63</v>
      </c>
      <c r="D15" s="29">
        <v>5019</v>
      </c>
      <c r="E15" s="30">
        <v>4326590</v>
      </c>
      <c r="F15" s="30">
        <v>4326590</v>
      </c>
      <c r="G15" s="30">
        <v>1889231.5900000003</v>
      </c>
      <c r="H15" s="31">
        <v>1</v>
      </c>
      <c r="I15" s="31">
        <v>1</v>
      </c>
      <c r="J15" s="31">
        <v>1</v>
      </c>
      <c r="K15" s="32" t="s">
        <v>64</v>
      </c>
      <c r="L15" s="32">
        <v>0.75</v>
      </c>
      <c r="M15" s="32">
        <v>0.75</v>
      </c>
      <c r="N15" s="32">
        <f t="shared" si="2"/>
        <v>1</v>
      </c>
      <c r="O15" s="32">
        <f t="shared" si="3"/>
        <v>1</v>
      </c>
    </row>
    <row r="16" spans="1:15" s="33" customFormat="1" ht="34.5" x14ac:dyDescent="0.25">
      <c r="A16" s="26" t="s">
        <v>98</v>
      </c>
      <c r="B16" s="27" t="s">
        <v>42</v>
      </c>
      <c r="C16" s="28" t="s">
        <v>65</v>
      </c>
      <c r="D16" s="29">
        <v>5019</v>
      </c>
      <c r="E16" s="30">
        <v>4326590</v>
      </c>
      <c r="F16" s="30">
        <v>4326590</v>
      </c>
      <c r="G16" s="30">
        <v>1889231.5900000003</v>
      </c>
      <c r="H16" s="31">
        <v>1</v>
      </c>
      <c r="I16" s="31">
        <v>1</v>
      </c>
      <c r="J16" s="31">
        <v>2.58</v>
      </c>
      <c r="K16" s="32" t="s">
        <v>66</v>
      </c>
      <c r="L16" s="32">
        <v>0.75</v>
      </c>
      <c r="M16" s="32">
        <v>0.75</v>
      </c>
      <c r="N16" s="32">
        <f t="shared" si="2"/>
        <v>2.58</v>
      </c>
      <c r="O16" s="32">
        <f t="shared" si="3"/>
        <v>2.58</v>
      </c>
    </row>
    <row r="17" spans="1:15" s="33" customFormat="1" ht="15" x14ac:dyDescent="0.25">
      <c r="A17" s="26" t="s">
        <v>98</v>
      </c>
      <c r="B17" s="27" t="s">
        <v>42</v>
      </c>
      <c r="C17" s="28" t="s">
        <v>67</v>
      </c>
      <c r="D17" s="29">
        <v>5019</v>
      </c>
      <c r="E17" s="30">
        <v>4326590</v>
      </c>
      <c r="F17" s="30">
        <v>4326590</v>
      </c>
      <c r="G17" s="30">
        <v>1889231.5900000003</v>
      </c>
      <c r="H17" s="31">
        <v>1</v>
      </c>
      <c r="I17" s="31">
        <v>1</v>
      </c>
      <c r="J17" s="31">
        <v>1.87</v>
      </c>
      <c r="K17" s="32" t="s">
        <v>68</v>
      </c>
      <c r="L17" s="32">
        <v>0.75</v>
      </c>
      <c r="M17" s="32">
        <v>0.75</v>
      </c>
      <c r="N17" s="32">
        <f t="shared" si="2"/>
        <v>1.87</v>
      </c>
      <c r="O17" s="32">
        <f t="shared" si="3"/>
        <v>1.87</v>
      </c>
    </row>
    <row r="18" spans="1:15" s="33" customFormat="1" ht="23.25" x14ac:dyDescent="0.25">
      <c r="A18" s="26" t="s">
        <v>98</v>
      </c>
      <c r="B18" s="27" t="s">
        <v>42</v>
      </c>
      <c r="C18" s="28" t="s">
        <v>69</v>
      </c>
      <c r="D18" s="29">
        <v>5019</v>
      </c>
      <c r="E18" s="30">
        <v>4326590</v>
      </c>
      <c r="F18" s="30">
        <v>4326590</v>
      </c>
      <c r="G18" s="30">
        <v>1889231.5900000003</v>
      </c>
      <c r="H18" s="31">
        <v>1</v>
      </c>
      <c r="I18" s="31">
        <v>1</v>
      </c>
      <c r="J18" s="31">
        <v>2.37</v>
      </c>
      <c r="K18" s="32" t="s">
        <v>70</v>
      </c>
      <c r="L18" s="32">
        <v>0.75</v>
      </c>
      <c r="M18" s="32">
        <v>0.75</v>
      </c>
      <c r="N18" s="32">
        <f t="shared" si="2"/>
        <v>2.37</v>
      </c>
      <c r="O18" s="32">
        <f t="shared" si="3"/>
        <v>2.37</v>
      </c>
    </row>
    <row r="19" spans="1:15" s="33" customFormat="1" ht="33.75" x14ac:dyDescent="0.25">
      <c r="A19" s="26" t="s">
        <v>98</v>
      </c>
      <c r="B19" s="27" t="s">
        <v>42</v>
      </c>
      <c r="C19" s="28" t="s">
        <v>71</v>
      </c>
      <c r="D19" s="29">
        <v>5019</v>
      </c>
      <c r="E19" s="30">
        <v>4326590</v>
      </c>
      <c r="F19" s="30">
        <v>4326590</v>
      </c>
      <c r="G19" s="30">
        <v>1889231.5900000003</v>
      </c>
      <c r="H19" s="31">
        <v>1</v>
      </c>
      <c r="I19" s="31">
        <v>1</v>
      </c>
      <c r="J19" s="31">
        <v>1.34</v>
      </c>
      <c r="K19" s="32" t="s">
        <v>72</v>
      </c>
      <c r="L19" s="32">
        <v>0.75</v>
      </c>
      <c r="M19" s="32">
        <v>0.75</v>
      </c>
      <c r="N19" s="32">
        <f t="shared" si="2"/>
        <v>1.34</v>
      </c>
      <c r="O19" s="32">
        <f t="shared" si="3"/>
        <v>1.34</v>
      </c>
    </row>
    <row r="20" spans="1:15" s="33" customFormat="1" ht="22.5" x14ac:dyDescent="0.25">
      <c r="A20" s="26" t="s">
        <v>98</v>
      </c>
      <c r="B20" s="27" t="s">
        <v>42</v>
      </c>
      <c r="C20" s="28" t="s">
        <v>73</v>
      </c>
      <c r="D20" s="29">
        <v>5019</v>
      </c>
      <c r="E20" s="30">
        <v>4326590</v>
      </c>
      <c r="F20" s="30">
        <v>4326590</v>
      </c>
      <c r="G20" s="30">
        <v>1889231.5900000003</v>
      </c>
      <c r="H20" s="31">
        <v>1</v>
      </c>
      <c r="I20" s="31">
        <v>1</v>
      </c>
      <c r="J20" s="31">
        <v>2.65</v>
      </c>
      <c r="K20" s="32" t="s">
        <v>74</v>
      </c>
      <c r="L20" s="32">
        <v>0.75</v>
      </c>
      <c r="M20" s="32">
        <v>0.75</v>
      </c>
      <c r="N20" s="32">
        <f t="shared" si="2"/>
        <v>2.65</v>
      </c>
      <c r="O20" s="32">
        <f t="shared" si="3"/>
        <v>2.65</v>
      </c>
    </row>
    <row r="21" spans="1:15" s="33" customFormat="1" ht="22.5" x14ac:dyDescent="0.25">
      <c r="A21" s="26" t="s">
        <v>98</v>
      </c>
      <c r="B21" s="27" t="s">
        <v>42</v>
      </c>
      <c r="C21" s="28" t="s">
        <v>75</v>
      </c>
      <c r="D21" s="29">
        <v>5019</v>
      </c>
      <c r="E21" s="30">
        <v>4326590</v>
      </c>
      <c r="F21" s="30">
        <v>4326590</v>
      </c>
      <c r="G21" s="30">
        <v>1889231.5900000003</v>
      </c>
      <c r="H21" s="31">
        <v>1</v>
      </c>
      <c r="I21" s="31">
        <v>1</v>
      </c>
      <c r="J21" s="31">
        <v>4.82</v>
      </c>
      <c r="K21" s="32" t="s">
        <v>76</v>
      </c>
      <c r="L21" s="32">
        <v>0.75</v>
      </c>
      <c r="M21" s="32">
        <v>0.75</v>
      </c>
      <c r="N21" s="32">
        <f t="shared" si="2"/>
        <v>4.82</v>
      </c>
      <c r="O21" s="32">
        <f t="shared" si="3"/>
        <v>4.82</v>
      </c>
    </row>
    <row r="22" spans="1:15" s="33" customFormat="1" ht="68.25" x14ac:dyDescent="0.25">
      <c r="A22" s="26" t="s">
        <v>98</v>
      </c>
      <c r="B22" s="27" t="s">
        <v>42</v>
      </c>
      <c r="C22" s="28" t="s">
        <v>77</v>
      </c>
      <c r="D22" s="29">
        <v>5019</v>
      </c>
      <c r="E22" s="30">
        <v>4326590</v>
      </c>
      <c r="F22" s="30">
        <v>4326590</v>
      </c>
      <c r="G22" s="30">
        <v>1889231.5900000003</v>
      </c>
      <c r="H22" s="31">
        <v>1</v>
      </c>
      <c r="I22" s="31">
        <v>1</v>
      </c>
      <c r="J22" s="31">
        <v>1.01</v>
      </c>
      <c r="K22" s="32" t="s">
        <v>78</v>
      </c>
      <c r="L22" s="32">
        <v>0.75</v>
      </c>
      <c r="M22" s="32">
        <v>0.75</v>
      </c>
      <c r="N22" s="32">
        <f t="shared" si="2"/>
        <v>1.01</v>
      </c>
      <c r="O22" s="32">
        <f t="shared" si="3"/>
        <v>1.01</v>
      </c>
    </row>
    <row r="23" spans="1:15" s="33" customFormat="1" ht="34.5" x14ac:dyDescent="0.25">
      <c r="A23" s="26" t="s">
        <v>98</v>
      </c>
      <c r="B23" s="27" t="s">
        <v>42</v>
      </c>
      <c r="C23" s="28" t="s">
        <v>79</v>
      </c>
      <c r="D23" s="29">
        <v>5019</v>
      </c>
      <c r="E23" s="30">
        <v>4326590</v>
      </c>
      <c r="F23" s="30">
        <v>4326590</v>
      </c>
      <c r="G23" s="30">
        <v>1889231.5900000003</v>
      </c>
      <c r="H23" s="31">
        <v>1</v>
      </c>
      <c r="I23" s="31">
        <v>1</v>
      </c>
      <c r="J23" s="31">
        <v>1.04</v>
      </c>
      <c r="K23" s="32" t="s">
        <v>80</v>
      </c>
      <c r="L23" s="32">
        <v>0.75</v>
      </c>
      <c r="M23" s="32">
        <v>0.75</v>
      </c>
      <c r="N23" s="32">
        <f t="shared" si="2"/>
        <v>1.04</v>
      </c>
      <c r="O23" s="32">
        <f t="shared" si="3"/>
        <v>1.04</v>
      </c>
    </row>
    <row r="24" spans="1:15" s="33" customFormat="1" ht="34.5" x14ac:dyDescent="0.25">
      <c r="A24" s="26" t="s">
        <v>98</v>
      </c>
      <c r="B24" s="27" t="s">
        <v>42</v>
      </c>
      <c r="C24" s="28" t="s">
        <v>81</v>
      </c>
      <c r="D24" s="29">
        <v>5019</v>
      </c>
      <c r="E24" s="30">
        <v>4326590</v>
      </c>
      <c r="F24" s="30">
        <v>4326590</v>
      </c>
      <c r="G24" s="30">
        <v>1889231.5900000003</v>
      </c>
      <c r="H24" s="31">
        <v>1</v>
      </c>
      <c r="I24" s="31">
        <v>1</v>
      </c>
      <c r="J24" s="31">
        <v>0.97</v>
      </c>
      <c r="K24" s="32" t="s">
        <v>80</v>
      </c>
      <c r="L24" s="32">
        <v>0.75</v>
      </c>
      <c r="M24" s="32">
        <v>0.75</v>
      </c>
      <c r="N24" s="32">
        <f t="shared" si="2"/>
        <v>0.97</v>
      </c>
      <c r="O24" s="32">
        <f t="shared" si="3"/>
        <v>0.97</v>
      </c>
    </row>
    <row r="25" spans="1:15" s="33" customFormat="1" ht="15" x14ac:dyDescent="0.25">
      <c r="A25" s="26" t="s">
        <v>98</v>
      </c>
      <c r="B25" s="27" t="s">
        <v>42</v>
      </c>
      <c r="C25" s="28" t="s">
        <v>82</v>
      </c>
      <c r="D25" s="29">
        <v>5019</v>
      </c>
      <c r="E25" s="30">
        <v>4326590</v>
      </c>
      <c r="F25" s="30">
        <v>4326590</v>
      </c>
      <c r="G25" s="30">
        <v>1889231.5900000003</v>
      </c>
      <c r="H25" s="31">
        <v>1</v>
      </c>
      <c r="I25" s="31">
        <v>1</v>
      </c>
      <c r="J25" s="31">
        <v>1</v>
      </c>
      <c r="K25" s="32" t="s">
        <v>99</v>
      </c>
      <c r="L25" s="32">
        <v>0.75</v>
      </c>
      <c r="M25" s="32">
        <v>0.75</v>
      </c>
      <c r="N25" s="32">
        <f t="shared" si="2"/>
        <v>1</v>
      </c>
      <c r="O25" s="32">
        <f t="shared" si="3"/>
        <v>1</v>
      </c>
    </row>
    <row r="26" spans="1:15" s="33" customFormat="1" ht="57" x14ac:dyDescent="0.25">
      <c r="A26" s="26" t="s">
        <v>98</v>
      </c>
      <c r="B26" s="27" t="s">
        <v>42</v>
      </c>
      <c r="C26" s="28" t="s">
        <v>83</v>
      </c>
      <c r="D26" s="29">
        <v>5019</v>
      </c>
      <c r="E26" s="30">
        <v>4326590</v>
      </c>
      <c r="F26" s="30">
        <v>4326590</v>
      </c>
      <c r="G26" s="30">
        <v>1889231.5900000003</v>
      </c>
      <c r="H26" s="31">
        <v>1</v>
      </c>
      <c r="I26" s="31">
        <v>1</v>
      </c>
      <c r="J26" s="31">
        <v>0.94</v>
      </c>
      <c r="K26" s="32" t="s">
        <v>99</v>
      </c>
      <c r="L26" s="32">
        <v>0.75</v>
      </c>
      <c r="M26" s="32">
        <v>0.75</v>
      </c>
      <c r="N26" s="32">
        <f t="shared" si="2"/>
        <v>0.94</v>
      </c>
      <c r="O26" s="32">
        <f t="shared" si="3"/>
        <v>0.94</v>
      </c>
    </row>
    <row r="27" spans="1:15" s="33" customFormat="1" ht="15" x14ac:dyDescent="0.25">
      <c r="A27" s="26" t="s">
        <v>98</v>
      </c>
      <c r="B27" s="27" t="s">
        <v>42</v>
      </c>
      <c r="C27" s="28" t="s">
        <v>84</v>
      </c>
      <c r="D27" s="29">
        <v>5019</v>
      </c>
      <c r="E27" s="30">
        <v>4326590</v>
      </c>
      <c r="F27" s="30">
        <v>4326590</v>
      </c>
      <c r="G27" s="30">
        <v>1889231.5900000003</v>
      </c>
      <c r="H27" s="31">
        <v>1</v>
      </c>
      <c r="I27" s="31">
        <v>1</v>
      </c>
      <c r="J27" s="31">
        <v>1.06</v>
      </c>
      <c r="K27" s="32" t="s">
        <v>85</v>
      </c>
      <c r="L27" s="32">
        <v>0.75</v>
      </c>
      <c r="M27" s="32">
        <v>0.75</v>
      </c>
      <c r="N27" s="32">
        <f t="shared" si="2"/>
        <v>1.06</v>
      </c>
      <c r="O27" s="32">
        <f t="shared" si="3"/>
        <v>1.06</v>
      </c>
    </row>
    <row r="28" spans="1:15" s="33" customFormat="1" ht="15" x14ac:dyDescent="0.25">
      <c r="A28" s="26" t="s">
        <v>98</v>
      </c>
      <c r="B28" s="27" t="s">
        <v>42</v>
      </c>
      <c r="C28" s="28" t="s">
        <v>86</v>
      </c>
      <c r="D28" s="29">
        <v>5019</v>
      </c>
      <c r="E28" s="30">
        <v>4326590</v>
      </c>
      <c r="F28" s="30">
        <v>4326590</v>
      </c>
      <c r="G28" s="30">
        <v>1889231.5900000003</v>
      </c>
      <c r="H28" s="31">
        <v>1</v>
      </c>
      <c r="I28" s="31">
        <v>1</v>
      </c>
      <c r="J28" s="31">
        <v>0.77</v>
      </c>
      <c r="K28" s="32" t="s">
        <v>85</v>
      </c>
      <c r="L28" s="32">
        <v>0.75</v>
      </c>
      <c r="M28" s="32">
        <v>0.75</v>
      </c>
      <c r="N28" s="32">
        <f t="shared" si="2"/>
        <v>0.77</v>
      </c>
      <c r="O28" s="32">
        <f t="shared" si="3"/>
        <v>0.77</v>
      </c>
    </row>
    <row r="29" spans="1:15" s="33" customFormat="1" ht="23.25" x14ac:dyDescent="0.25">
      <c r="A29" s="26" t="s">
        <v>98</v>
      </c>
      <c r="B29" s="27" t="s">
        <v>42</v>
      </c>
      <c r="C29" s="28" t="s">
        <v>87</v>
      </c>
      <c r="D29" s="29">
        <v>5019</v>
      </c>
      <c r="E29" s="30">
        <v>4326590</v>
      </c>
      <c r="F29" s="30">
        <v>4326590</v>
      </c>
      <c r="G29" s="30">
        <v>1889231.5900000003</v>
      </c>
      <c r="H29" s="31">
        <v>1</v>
      </c>
      <c r="I29" s="31">
        <v>1</v>
      </c>
      <c r="J29" s="31">
        <v>1</v>
      </c>
      <c r="K29" s="32" t="s">
        <v>99</v>
      </c>
      <c r="L29" s="32">
        <v>0.75</v>
      </c>
      <c r="M29" s="32">
        <v>0.75</v>
      </c>
      <c r="N29" s="32">
        <f t="shared" si="2"/>
        <v>1</v>
      </c>
      <c r="O29" s="32">
        <f t="shared" si="3"/>
        <v>1</v>
      </c>
    </row>
    <row r="30" spans="1:15" s="33" customFormat="1" ht="57" x14ac:dyDescent="0.25">
      <c r="A30" s="26" t="s">
        <v>98</v>
      </c>
      <c r="B30" s="27" t="s">
        <v>42</v>
      </c>
      <c r="C30" s="28" t="s">
        <v>88</v>
      </c>
      <c r="D30" s="29">
        <v>5019</v>
      </c>
      <c r="E30" s="30">
        <v>4326590</v>
      </c>
      <c r="F30" s="30">
        <v>4326590</v>
      </c>
      <c r="G30" s="30">
        <v>1889231.5900000003</v>
      </c>
      <c r="H30" s="31">
        <v>1</v>
      </c>
      <c r="I30" s="31">
        <v>1</v>
      </c>
      <c r="J30" s="31">
        <v>0.93</v>
      </c>
      <c r="K30" s="32" t="s">
        <v>89</v>
      </c>
      <c r="L30" s="32">
        <v>0.75</v>
      </c>
      <c r="M30" s="32">
        <v>0.75</v>
      </c>
      <c r="N30" s="32">
        <f t="shared" si="2"/>
        <v>0.93</v>
      </c>
      <c r="O30" s="32">
        <f t="shared" si="3"/>
        <v>0.93</v>
      </c>
    </row>
    <row r="31" spans="1:15" s="33" customFormat="1" ht="34.5" x14ac:dyDescent="0.25">
      <c r="A31" s="26" t="s">
        <v>98</v>
      </c>
      <c r="B31" s="27" t="s">
        <v>42</v>
      </c>
      <c r="C31" s="28" t="s">
        <v>90</v>
      </c>
      <c r="D31" s="29">
        <v>5019</v>
      </c>
      <c r="E31" s="30">
        <v>4326590</v>
      </c>
      <c r="F31" s="30">
        <v>4326590</v>
      </c>
      <c r="G31" s="30">
        <v>1889231.5900000003</v>
      </c>
      <c r="H31" s="31">
        <v>1</v>
      </c>
      <c r="I31" s="31">
        <v>1</v>
      </c>
      <c r="J31" s="31">
        <v>0.93</v>
      </c>
      <c r="K31" s="32" t="s">
        <v>91</v>
      </c>
      <c r="L31" s="32">
        <v>0.75</v>
      </c>
      <c r="M31" s="32">
        <v>0.75</v>
      </c>
      <c r="N31" s="32">
        <f t="shared" si="2"/>
        <v>0.93</v>
      </c>
      <c r="O31" s="32">
        <f t="shared" si="3"/>
        <v>0.93</v>
      </c>
    </row>
    <row r="32" spans="1:15" s="33" customFormat="1" ht="23.25" x14ac:dyDescent="0.25">
      <c r="A32" s="26" t="s">
        <v>98</v>
      </c>
      <c r="B32" s="27" t="s">
        <v>42</v>
      </c>
      <c r="C32" s="28" t="s">
        <v>92</v>
      </c>
      <c r="D32" s="29">
        <v>5019</v>
      </c>
      <c r="E32" s="30">
        <v>4326590</v>
      </c>
      <c r="F32" s="30">
        <v>4326590</v>
      </c>
      <c r="G32" s="30">
        <v>1889231.5900000003</v>
      </c>
      <c r="H32" s="31">
        <v>1</v>
      </c>
      <c r="I32" s="31">
        <v>1</v>
      </c>
      <c r="J32" s="31">
        <v>1</v>
      </c>
      <c r="K32" s="32" t="s">
        <v>93</v>
      </c>
      <c r="L32" s="32">
        <v>0.75</v>
      </c>
      <c r="M32" s="32">
        <v>0.75</v>
      </c>
      <c r="N32" s="32">
        <f t="shared" si="2"/>
        <v>1</v>
      </c>
      <c r="O32" s="32">
        <f t="shared" si="3"/>
        <v>1</v>
      </c>
    </row>
    <row r="33" spans="1:15" s="33" customFormat="1" ht="23.25" x14ac:dyDescent="0.25">
      <c r="A33" s="26" t="s">
        <v>98</v>
      </c>
      <c r="B33" s="27" t="s">
        <v>42</v>
      </c>
      <c r="C33" s="28" t="s">
        <v>94</v>
      </c>
      <c r="D33" s="29">
        <v>5019</v>
      </c>
      <c r="E33" s="30">
        <v>4326590</v>
      </c>
      <c r="F33" s="30">
        <v>4326590</v>
      </c>
      <c r="G33" s="30">
        <v>1889231.5900000003</v>
      </c>
      <c r="H33" s="31">
        <v>1</v>
      </c>
      <c r="I33" s="31">
        <v>1</v>
      </c>
      <c r="J33" s="31">
        <v>0.96</v>
      </c>
      <c r="K33" s="32" t="s">
        <v>95</v>
      </c>
      <c r="L33" s="32">
        <v>0.75</v>
      </c>
      <c r="M33" s="32">
        <v>0.75</v>
      </c>
      <c r="N33" s="32">
        <f t="shared" si="2"/>
        <v>0.96</v>
      </c>
      <c r="O33" s="32">
        <f t="shared" si="3"/>
        <v>0.96</v>
      </c>
    </row>
    <row r="34" spans="1:15" s="33" customFormat="1" ht="23.25" x14ac:dyDescent="0.25">
      <c r="A34" s="26" t="s">
        <v>98</v>
      </c>
      <c r="B34" s="27" t="s">
        <v>42</v>
      </c>
      <c r="C34" s="28" t="s">
        <v>96</v>
      </c>
      <c r="D34" s="29">
        <v>5019</v>
      </c>
      <c r="E34" s="30">
        <v>4326590</v>
      </c>
      <c r="F34" s="30">
        <v>4326590</v>
      </c>
      <c r="G34" s="30">
        <v>1889231.5900000003</v>
      </c>
      <c r="H34" s="31">
        <v>1</v>
      </c>
      <c r="I34" s="31">
        <v>1</v>
      </c>
      <c r="J34" s="31">
        <v>1</v>
      </c>
      <c r="K34" s="32" t="s">
        <v>97</v>
      </c>
      <c r="L34" s="32">
        <v>0.75</v>
      </c>
      <c r="M34" s="32">
        <v>0.75</v>
      </c>
      <c r="N34" s="32">
        <f t="shared" si="2"/>
        <v>1</v>
      </c>
      <c r="O34" s="32">
        <f t="shared" si="3"/>
        <v>1</v>
      </c>
    </row>
  </sheetData>
  <sheetProtection formatCells="0" formatColumns="0" formatRows="0" insertRows="0" deleteRows="0" autoFilter="0"/>
  <autoFilter ref="A3:O29" xr:uid="{00000000-0009-0000-0000-000000000000}"/>
  <mergeCells count="1">
    <mergeCell ref="A1:O1"/>
  </mergeCells>
  <dataValidations count="1">
    <dataValidation allowBlank="1" showErrorMessage="1" prompt="Clave asignada al programa/proyecto" sqref="A2:A3" xr:uid="{00000000-0002-0000-0000-000000000000}"/>
  </dataValidations>
  <pageMargins left="1.2649999999999999" right="0.7" top="0.75" bottom="0.75" header="0.3" footer="0.3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zoomScale="120" zoomScaleNormal="120" zoomScaleSheetLayoutView="100" workbookViewId="0">
      <pane ySplit="1" topLeftCell="A2" activePane="bottomLeft" state="frozen"/>
      <selection pane="bottomLeft"/>
    </sheetView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1" t="s">
        <v>17</v>
      </c>
    </row>
    <row r="2" spans="1:1" ht="11.25" customHeight="1" x14ac:dyDescent="0.2">
      <c r="A2" s="4" t="s">
        <v>24</v>
      </c>
    </row>
    <row r="3" spans="1:1" ht="11.25" customHeight="1" x14ac:dyDescent="0.2">
      <c r="A3" s="4" t="s">
        <v>25</v>
      </c>
    </row>
    <row r="4" spans="1:1" ht="11.25" customHeight="1" x14ac:dyDescent="0.2">
      <c r="A4" s="4" t="s">
        <v>26</v>
      </c>
    </row>
    <row r="5" spans="1:1" ht="11.25" customHeight="1" x14ac:dyDescent="0.2">
      <c r="A5" s="4" t="s">
        <v>20</v>
      </c>
    </row>
    <row r="6" spans="1:1" ht="11.25" customHeight="1" x14ac:dyDescent="0.2">
      <c r="A6" s="4" t="s">
        <v>33</v>
      </c>
    </row>
    <row r="7" spans="1:1" x14ac:dyDescent="0.2">
      <c r="A7" s="4" t="s">
        <v>21</v>
      </c>
    </row>
    <row r="8" spans="1:1" ht="22.5" x14ac:dyDescent="0.2">
      <c r="A8" s="4" t="s">
        <v>22</v>
      </c>
    </row>
    <row r="9" spans="1:1" ht="22.5" x14ac:dyDescent="0.2">
      <c r="A9" s="4" t="s">
        <v>23</v>
      </c>
    </row>
    <row r="10" spans="1:1" x14ac:dyDescent="0.2">
      <c r="A10" s="4" t="s">
        <v>27</v>
      </c>
    </row>
    <row r="11" spans="1:1" ht="22.5" x14ac:dyDescent="0.2">
      <c r="A11" s="4" t="s">
        <v>28</v>
      </c>
    </row>
    <row r="12" spans="1:1" ht="22.5" x14ac:dyDescent="0.2">
      <c r="A12" s="4" t="s">
        <v>29</v>
      </c>
    </row>
    <row r="13" spans="1:1" x14ac:dyDescent="0.2">
      <c r="A13" s="4" t="s">
        <v>30</v>
      </c>
    </row>
    <row r="14" spans="1:1" x14ac:dyDescent="0.2">
      <c r="A14" s="5" t="s">
        <v>41</v>
      </c>
    </row>
    <row r="15" spans="1:1" ht="22.5" x14ac:dyDescent="0.2">
      <c r="A15" s="4" t="s">
        <v>31</v>
      </c>
    </row>
    <row r="16" spans="1:1" x14ac:dyDescent="0.2">
      <c r="A16" s="5" t="s">
        <v>32</v>
      </c>
    </row>
    <row r="17" spans="1:1" ht="11.25" customHeight="1" x14ac:dyDescent="0.2">
      <c r="A17" s="4"/>
    </row>
    <row r="18" spans="1:1" x14ac:dyDescent="0.2">
      <c r="A18" s="2" t="s">
        <v>18</v>
      </c>
    </row>
    <row r="19" spans="1:1" x14ac:dyDescent="0.2">
      <c r="A19" s="4" t="s">
        <v>19</v>
      </c>
    </row>
    <row r="21" spans="1:1" x14ac:dyDescent="0.2">
      <c r="A21" s="7" t="s">
        <v>34</v>
      </c>
    </row>
    <row r="22" spans="1:1" ht="33.75" x14ac:dyDescent="0.2">
      <c r="A22" s="6" t="s">
        <v>35</v>
      </c>
    </row>
    <row r="24" spans="1:1" ht="38.25" customHeight="1" x14ac:dyDescent="0.2">
      <c r="A24" s="6" t="s">
        <v>36</v>
      </c>
    </row>
    <row r="26" spans="1:1" ht="24" x14ac:dyDescent="0.2">
      <c r="A26" s="8" t="s">
        <v>39</v>
      </c>
    </row>
    <row r="27" spans="1:1" x14ac:dyDescent="0.2">
      <c r="A27" t="s">
        <v>37</v>
      </c>
    </row>
    <row r="28" spans="1:1" ht="14.25" x14ac:dyDescent="0.2">
      <c r="A28" t="s">
        <v>38</v>
      </c>
    </row>
  </sheetData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A5C75A-1AB4-4929-A403-F14A7F0CA4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Gerardo Priego</cp:lastModifiedBy>
  <cp:lastPrinted>2023-10-23T16:34:33Z</cp:lastPrinted>
  <dcterms:created xsi:type="dcterms:W3CDTF">2014-10-22T05:35:08Z</dcterms:created>
  <dcterms:modified xsi:type="dcterms:W3CDTF">2024-01-18T22:39:05Z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